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7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" i="1" l="1"/>
  <c r="D10" i="1"/>
  <c r="D9" i="1"/>
  <c r="D7" i="1"/>
  <c r="D17" i="1"/>
  <c r="D11" i="1" l="1"/>
  <c r="D12" i="1" s="1"/>
  <c r="D14" i="1" s="1"/>
  <c r="D15" i="1" s="1"/>
</calcChain>
</file>

<file path=xl/sharedStrings.xml><?xml version="1.0" encoding="utf-8"?>
<sst xmlns="http://schemas.openxmlformats.org/spreadsheetml/2006/main" count="16" uniqueCount="16">
  <si>
    <t>Group 1</t>
  </si>
  <si>
    <t>Group 2</t>
  </si>
  <si>
    <t>n</t>
  </si>
  <si>
    <t>SD</t>
  </si>
  <si>
    <t>Mean</t>
  </si>
  <si>
    <t>DF</t>
  </si>
  <si>
    <t>Numerator</t>
  </si>
  <si>
    <t>Denominator</t>
  </si>
  <si>
    <r>
      <t>s1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/n1</t>
    </r>
  </si>
  <si>
    <r>
      <t>s2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/n2</t>
    </r>
  </si>
  <si>
    <t>Sum</t>
  </si>
  <si>
    <t>Square Root</t>
  </si>
  <si>
    <t>t</t>
  </si>
  <si>
    <t>p-value</t>
  </si>
  <si>
    <t>Critical Value</t>
  </si>
  <si>
    <t>Note: Make Group 1 the group with the largest of the two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</si>
</sst>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H17" sqref="H17"/>
    </sheetView>
  </sheetViews>
  <sheetFormatPr defaultRowHeight="14.4" x14ac:dyDescent="0.3"/>
  <cols>
    <col min="3" max="3" width="12.5546875" customWidth="1"/>
    <col min="4" max="4" width="19.21875" customWidth="1"/>
  </cols>
  <sheetData>
    <row r="1" spans="2:4" x14ac:dyDescent="0.3">
      <c r="C1" s="3" t="s">
        <v>0</v>
      </c>
      <c r="D1" s="3" t="s">
        <v>1</v>
      </c>
    </row>
    <row r="2" spans="2:4" x14ac:dyDescent="0.3">
      <c r="B2" s="2" t="s">
        <v>2</v>
      </c>
      <c r="C2" s="1">
        <v>53</v>
      </c>
      <c r="D2" s="1">
        <v>27</v>
      </c>
    </row>
    <row r="3" spans="2:4" x14ac:dyDescent="0.3">
      <c r="B3" s="2" t="s">
        <v>4</v>
      </c>
      <c r="C3" s="1">
        <v>83.9</v>
      </c>
      <c r="D3" s="1">
        <v>76.599999999999994</v>
      </c>
    </row>
    <row r="4" spans="2:4" x14ac:dyDescent="0.3">
      <c r="B4" s="2" t="s">
        <v>3</v>
      </c>
      <c r="C4" s="1">
        <v>7.6</v>
      </c>
      <c r="D4" s="1">
        <v>7.2</v>
      </c>
    </row>
    <row r="6" spans="2:4" x14ac:dyDescent="0.3">
      <c r="C6" t="s">
        <v>5</v>
      </c>
      <c r="D6">
        <f xml:space="preserve"> C2+D2-2</f>
        <v>78</v>
      </c>
    </row>
    <row r="7" spans="2:4" x14ac:dyDescent="0.3">
      <c r="C7" t="s">
        <v>6</v>
      </c>
      <c r="D7">
        <f xml:space="preserve"> C3-D3</f>
        <v>7.3000000000000114</v>
      </c>
    </row>
    <row r="8" spans="2:4" x14ac:dyDescent="0.3">
      <c r="C8" t="s">
        <v>7</v>
      </c>
    </row>
    <row r="9" spans="2:4" ht="16.2" x14ac:dyDescent="0.3">
      <c r="C9" t="s">
        <v>8</v>
      </c>
      <c r="D9">
        <f>(C4^2)/C2</f>
        <v>1.0898113207547169</v>
      </c>
    </row>
    <row r="10" spans="2:4" ht="16.2" x14ac:dyDescent="0.3">
      <c r="C10" t="s">
        <v>9</v>
      </c>
      <c r="D10">
        <f xml:space="preserve"> (D4^2)/D2</f>
        <v>1.9200000000000002</v>
      </c>
    </row>
    <row r="11" spans="2:4" x14ac:dyDescent="0.3">
      <c r="C11" t="s">
        <v>10</v>
      </c>
      <c r="D11">
        <f xml:space="preserve"> D9+D10</f>
        <v>3.009811320754717</v>
      </c>
    </row>
    <row r="12" spans="2:4" x14ac:dyDescent="0.3">
      <c r="C12" t="s">
        <v>11</v>
      </c>
      <c r="D12">
        <f>SQRT(D11)</f>
        <v>1.734880779983085</v>
      </c>
    </row>
    <row r="14" spans="2:4" x14ac:dyDescent="0.3">
      <c r="C14" s="4" t="s">
        <v>12</v>
      </c>
      <c r="D14" s="4">
        <f>D7/D12</f>
        <v>4.2077819318922804</v>
      </c>
    </row>
    <row r="15" spans="2:4" x14ac:dyDescent="0.3">
      <c r="C15" s="4" t="s">
        <v>13</v>
      </c>
      <c r="D15" s="4">
        <f>_xlfn.T.DIST.2T(D14,D6)</f>
        <v>6.8351184455989406E-5</v>
      </c>
    </row>
    <row r="17" spans="1:4" x14ac:dyDescent="0.3">
      <c r="C17" t="s">
        <v>14</v>
      </c>
      <c r="D17">
        <f>_xlfn.T.INV.2T(0.05, D6)</f>
        <v>1.9908470688116919</v>
      </c>
    </row>
    <row r="20" spans="1:4" x14ac:dyDescent="0.3">
      <c r="A20" s="5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Omegastats</dc:creator>
  <cp:lastModifiedBy>Omegastats</cp:lastModifiedBy>
  <dcterms:created xsi:type="dcterms:W3CDTF">2018-06-23T18:26:14Z</dcterms:created>
  <dcterms:modified xsi:type="dcterms:W3CDTF">2018-07-17T17:52:22Z</dcterms:modified>
</cp:coreProperties>
</file>